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430"/>
  <workbookPr defaultThemeVersion="166925"/>
  <mc:AlternateContent xmlns:mc="http://schemas.openxmlformats.org/markup-compatibility/2006">
    <mc:Choice Requires="x15">
      <x15ac:absPath xmlns:x15ac="http://schemas.microsoft.com/office/spreadsheetml/2010/11/ac" url="E:\Library\Library\Technical Topics\Amateur_Radio\DELCOARES\ID-880H Prior to FEB2020\"/>
    </mc:Choice>
  </mc:AlternateContent>
  <xr:revisionPtr revIDLastSave="0" documentId="8_{33672A10-377B-4724-8051-AF48D7713C2C}" xr6:coauthVersionLast="45" xr6:coauthVersionMax="45" xr10:uidLastSave="{00000000-0000-0000-0000-000000000000}"/>
  <bookViews>
    <workbookView xWindow="-120" yWindow="-120" windowWidth="29040" windowHeight="16440"/>
  </bookViews>
  <sheets>
    <sheet name="REV HISTORY" sheetId="2" r:id="rId1"/>
    <sheet name="ID-880H_sn-1503537_01MAR2020" sheetId="1" r:id="rId2"/>
  </sheets>
  <calcPr calcId="0"/>
</workbook>
</file>

<file path=xl/calcChain.xml><?xml version="1.0" encoding="utf-8"?>
<calcChain xmlns="http://schemas.openxmlformats.org/spreadsheetml/2006/main">
  <c r="F5" i="1" l="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alcChain>
</file>

<file path=xl/sharedStrings.xml><?xml version="1.0" encoding="utf-8"?>
<sst xmlns="http://schemas.openxmlformats.org/spreadsheetml/2006/main" count="671" uniqueCount="131">
  <si>
    <t>Channel Number</t>
  </si>
  <si>
    <t>Receive Frequency</t>
  </si>
  <si>
    <t>Transmit Frequency</t>
  </si>
  <si>
    <t>Offset Frequency</t>
  </si>
  <si>
    <t>Offset Direction</t>
  </si>
  <si>
    <t>Operating Mode</t>
  </si>
  <si>
    <t>Name</t>
  </si>
  <si>
    <t>Tone Mode</t>
  </si>
  <si>
    <t>CTCSS</t>
  </si>
  <si>
    <t>Rx CTCSS</t>
  </si>
  <si>
    <t>DCS</t>
  </si>
  <si>
    <t>DCS Polarity</t>
  </si>
  <si>
    <t>Skip</t>
  </si>
  <si>
    <t>Step</t>
  </si>
  <si>
    <t>Bank</t>
  </si>
  <si>
    <t>Bank Channel Number</t>
  </si>
  <si>
    <t>Comment</t>
  </si>
  <si>
    <t>Digital Squelch</t>
  </si>
  <si>
    <t>Digital Code</t>
  </si>
  <si>
    <t>Your Callsign</t>
  </si>
  <si>
    <t>Rpt-1 CallSign</t>
  </si>
  <si>
    <t>Rpt-2 CallSign</t>
  </si>
  <si>
    <t xml:space="preserve"> </t>
  </si>
  <si>
    <t>Simplex</t>
  </si>
  <si>
    <t>FM</t>
  </si>
  <si>
    <t>SMPXCALL</t>
  </si>
  <si>
    <t>None</t>
  </si>
  <si>
    <t>131.8 Hz</t>
  </si>
  <si>
    <t>88.5 Hz</t>
  </si>
  <si>
    <t>Both N</t>
  </si>
  <si>
    <t>Off</t>
  </si>
  <si>
    <t>5 kHz</t>
  </si>
  <si>
    <t>SMPX ALT</t>
  </si>
  <si>
    <t>5.00 MHz</t>
  </si>
  <si>
    <t>DC ARES</t>
  </si>
  <si>
    <t>T Sql</t>
  </si>
  <si>
    <t>25 kHz</t>
  </si>
  <si>
    <t>SIERRA 1</t>
  </si>
  <si>
    <t>146.2 Hz</t>
  </si>
  <si>
    <t>SIERRA 2</t>
  </si>
  <si>
    <t>SIERRA 3</t>
  </si>
  <si>
    <t>Tone</t>
  </si>
  <si>
    <t>600 kHz</t>
  </si>
  <si>
    <t>W3AEC</t>
  </si>
  <si>
    <t>DV</t>
  </si>
  <si>
    <t>DC EAST</t>
  </si>
  <si>
    <t>94.8 Hz</t>
  </si>
  <si>
    <t>CQCQCQ</t>
  </si>
  <si>
    <t>N3AEC  B</t>
  </si>
  <si>
    <t>N3AEC  G</t>
  </si>
  <si>
    <t>DC WEST</t>
  </si>
  <si>
    <t>W3AEC  B</t>
  </si>
  <si>
    <t>W3AEC  G</t>
  </si>
  <si>
    <t>DC-E XB</t>
  </si>
  <si>
    <t>DC-W XB</t>
  </si>
  <si>
    <t>1.00 MHz</t>
  </si>
  <si>
    <t>POCOP C</t>
  </si>
  <si>
    <t>W3EOC  C</t>
  </si>
  <si>
    <t>W3EOC  G</t>
  </si>
  <si>
    <t>POCOP B</t>
  </si>
  <si>
    <t>W3EOC  B</t>
  </si>
  <si>
    <t>EAGLEVLE</t>
  </si>
  <si>
    <t>AA3E   B</t>
  </si>
  <si>
    <t>AA3E   G</t>
  </si>
  <si>
    <t>K3PDR</t>
  </si>
  <si>
    <t>K3PDR  B</t>
  </si>
  <si>
    <t>K3PDR  G</t>
  </si>
  <si>
    <t>CAMDEN</t>
  </si>
  <si>
    <t>K2EOC  B</t>
  </si>
  <si>
    <t>K2EOC  G</t>
  </si>
  <si>
    <t>EPA=D1</t>
  </si>
  <si>
    <t>77.0 Hz</t>
  </si>
  <si>
    <t>MEDIA</t>
  </si>
  <si>
    <t>DARBY 2</t>
  </si>
  <si>
    <t>MARPLE 2</t>
  </si>
  <si>
    <t>100.0 Hz</t>
  </si>
  <si>
    <t>CHESTER</t>
  </si>
  <si>
    <t>156.7 Hz</t>
  </si>
  <si>
    <t>NEWTN SQ</t>
  </si>
  <si>
    <t>DARBY 4</t>
  </si>
  <si>
    <t>MARPLE 4</t>
  </si>
  <si>
    <t>PARKSBRG</t>
  </si>
  <si>
    <t>W CHESTR</t>
  </si>
  <si>
    <t>VY FORGE</t>
  </si>
  <si>
    <t>PAOLI</t>
  </si>
  <si>
    <t>BUCKTWN</t>
  </si>
  <si>
    <t>OXFORD</t>
  </si>
  <si>
    <t>SOUDRTN</t>
  </si>
  <si>
    <t>GREEN LN</t>
  </si>
  <si>
    <t>WILOW GV</t>
  </si>
  <si>
    <t>WARMNSTR</t>
  </si>
  <si>
    <t>FAIRLESS</t>
  </si>
  <si>
    <t>DOYLESTN</t>
  </si>
  <si>
    <t>BENSALEM</t>
  </si>
  <si>
    <t>ROXBORO</t>
  </si>
  <si>
    <t>91.5 Hz</t>
  </si>
  <si>
    <t>CTR CTY</t>
  </si>
  <si>
    <t>186.2 Hz</t>
  </si>
  <si>
    <t>W3SBE</t>
  </si>
  <si>
    <t>WESTHMTN</t>
  </si>
  <si>
    <t>127.3 Hz</t>
  </si>
  <si>
    <t>CHATSWTH</t>
  </si>
  <si>
    <t>PINEHILL</t>
  </si>
  <si>
    <t>192.8 Hz</t>
  </si>
  <si>
    <t>WTRFDWKS</t>
  </si>
  <si>
    <t>VINELAND</t>
  </si>
  <si>
    <t>179.9 Hz</t>
  </si>
  <si>
    <t>MONROE</t>
  </si>
  <si>
    <t>PITMAN</t>
  </si>
  <si>
    <t>PENNSVLE</t>
  </si>
  <si>
    <t>W TRENTN</t>
  </si>
  <si>
    <t>WILM 2</t>
  </si>
  <si>
    <t>WILM 4</t>
  </si>
  <si>
    <t>114.8 Hz</t>
  </si>
  <si>
    <t>ID</t>
  </si>
  <si>
    <t>REV</t>
  </si>
  <si>
    <t>Readout of the ID-880H channel programming, pre dates 18FEB2020, no changes</t>
  </si>
  <si>
    <t>Pennsylvania</t>
  </si>
  <si>
    <t>Repeater Coordination</t>
  </si>
  <si>
    <t>www.arcc-inc.org/directory</t>
  </si>
  <si>
    <t>Delaware</t>
  </si>
  <si>
    <t>http://www.tmarc.org/freqs/TMARC_Delaware.html</t>
  </si>
  <si>
    <t>01MAR20</t>
  </si>
  <si>
    <t>1. (CK) (ND) Channels # 7 &amp; 41 are duplicates.  7 appears to be correctly named.
(MK) this relates to comment 6 channel naming, need to discuss, sometimes several repeaters have the same call sign. I believe W3AEC and N3AEC occupie several channels opertating in different modes (FM, DSTAR Voice).</t>
  </si>
  <si>
    <t xml:space="preserve">2. (CK) (C) Channels # 40 &amp; 100 are both listed online with PL Tone of 100.0.
ARCC lists the PL TONE: 131.8 also checked the Repeater Book that also lists the PL tone as 131.8. No change.
(MK) Added REV HISTORY sheet, links to the arcc-inc.org (Area Repeter Coordination Council) for PA &amp; NJ and TMARC for DE. This is the authority for repeaters unless it is purposfully not listed (what then??? MK). </t>
  </si>
  <si>
    <t xml:space="preserve">3. (CK) (ND) Digital Channels 12, 13, 15 &amp; 19 I couldn't find information online to validate. 
(MK) Need to discuss, these are the DSTAR ARES channels the delcoares.org site, http://www.delcoares.org/ARES%20Repeaters.htm has good basic information but has many errors due to changes over the past 10 years. The site need updating. This channel memories update effort will be used to update the web site. </t>
  </si>
  <si>
    <t>4. (CK) FM Channels 34, 73, 81, 84 &amp; 85 again I couldn't find information online to validate.
(MK) Did not look at this yet as of 01MAR2020.</t>
  </si>
  <si>
    <t>5. (CK) (C) For the channel numbers, I like the sequences that were used, leaving gaps in between, keeping our channels up top, and grouping areas together.  I would just suggest reserving 0 for a version number of the channels programmed into the radio, and keep them from 01-99. 
(MK) Agreed done.</t>
  </si>
  <si>
    <t>6. (CK) (ND) For channel naming, I prefer the station call sign over a location name, and initials like DC if they are DelcoARES specific.  Of course everyone has their own personal preference here, and I doubt we'll be able to come up with something we all agree with, and that will display on all of the radio units we use. 
(MK) Not sure how to proceed on this one. I think the call sign with a unique suffix as Chris recommends is a good way to go. Any reason that this may not work?</t>
  </si>
  <si>
    <t>7. (CK) (ND))At the very least, the channel names should be unique. The ones here have some multiples for the same location name, making it very difficult to coordinate which channel to,use.
(MK)Agreed, need to sort out some of the previous issues first.</t>
  </si>
  <si>
    <t xml:space="preserve">Incorportate Chris Kelleher (CK) W3CTK review comments incorporated, 
completely (C) or partial (P) or need to discuss (ND). 
Initials, 
Michael Thomas (MT) - KB3SUS
Mike Korejwo (MK) - KB3HMR
Robert Famiglio (RF) - K3RF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</si>
</sst>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5" formatCode="[$-409]d/mmm/yyyy;@"/>
  </numFmts>
  <fonts count="1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6">
    <xf numFmtId="0" fontId="0" fillId="0" borderId="0" xfId="0"/>
    <xf numFmtId="165" fontId="0" fillId="0" borderId="0" xfId="0" applyNumberFormat="1"/>
    <xf numFmtId="0" fontId="0" fillId="0" borderId="0" xfId="0" applyAlignment="1">
      <alignment wrapText="1"/>
    </xf>
    <xf numFmtId="0" fontId="18" fillId="0" borderId="0" xfId="42" applyAlignment="1">
      <alignment wrapText="1"/>
    </xf>
    <xf numFmtId="0" fontId="18" fillId="0" borderId="0" xfId="42"/>
    <xf numFmtId="49" fontId="0" fillId="0" borderId="0" xfId="0" applyNumberFormat="1" applyAlignment="1">
      <alignment wrapText="1"/>
    </xf>
    <xf numFmtId="49" fontId="0" fillId="0" borderId="0" xfId="0" applyNumberFormat="1"/>
    <xf numFmtId="49" fontId="0" fillId="0" borderId="0" xfId="0" quotePrefix="1" applyNumberFormat="1"/>
    <xf numFmtId="0" fontId="0" fillId="0" borderId="0" xfId="0" applyAlignment="1">
      <alignment vertical="center"/>
    </xf>
    <xf numFmtId="0" fontId="0" fillId="0" borderId="10" xfId="0" applyBorder="1" applyAlignment="1">
      <alignment vertical="center"/>
    </xf>
    <xf numFmtId="0" fontId="0" fillId="0" borderId="10" xfId="0" applyBorder="1"/>
    <xf numFmtId="0" fontId="0" fillId="0" borderId="10" xfId="0" applyBorder="1" applyAlignment="1">
      <alignment wrapText="1"/>
    </xf>
    <xf numFmtId="0" fontId="0" fillId="0" borderId="10" xfId="0" applyBorder="1" applyAlignment="1">
      <alignment horizontal="center"/>
    </xf>
    <xf numFmtId="0" fontId="0" fillId="0" borderId="10" xfId="0" applyBorder="1" applyAlignment="1">
      <alignment horizontal="center" vertical="center"/>
    </xf>
    <xf numFmtId="165" fontId="0" fillId="0" borderId="10" xfId="0" applyNumberFormat="1" applyBorder="1" applyAlignment="1">
      <alignment horizontal="center" vertical="center"/>
    </xf>
    <xf numFmtId="165" fontId="0" fillId="0" borderId="10" xfId="0" applyNumberFormat="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tmarc.org/freqs/TMARC_Delaware.html" TargetMode="External"/><Relationship Id="rId1" Type="http://schemas.openxmlformats.org/officeDocument/2006/relationships/hyperlink" Target="http://www.arcc-inc.org/directo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0"/>
  <sheetViews>
    <sheetView tabSelected="1" topLeftCell="A7" zoomScale="70" zoomScaleNormal="70" workbookViewId="0">
      <selection activeCell="D9" sqref="D9"/>
    </sheetView>
  </sheetViews>
  <sheetFormatPr defaultRowHeight="15" x14ac:dyDescent="0.25"/>
  <cols>
    <col min="2" max="2" width="9.140625" style="8"/>
    <col min="3" max="3" width="16.42578125" customWidth="1"/>
    <col min="4" max="4" width="255.5703125" style="2" customWidth="1"/>
  </cols>
  <sheetData>
    <row r="1" spans="1:4" x14ac:dyDescent="0.25">
      <c r="C1" t="s">
        <v>118</v>
      </c>
    </row>
    <row r="2" spans="1:4" x14ac:dyDescent="0.25">
      <c r="C2" t="s">
        <v>117</v>
      </c>
      <c r="D2" s="3" t="s">
        <v>119</v>
      </c>
    </row>
    <row r="3" spans="1:4" x14ac:dyDescent="0.25">
      <c r="C3" t="s">
        <v>120</v>
      </c>
      <c r="D3" s="4" t="s">
        <v>121</v>
      </c>
    </row>
    <row r="7" spans="1:4" x14ac:dyDescent="0.25">
      <c r="B7" s="9" t="s">
        <v>114</v>
      </c>
      <c r="C7" s="10" t="s">
        <v>115</v>
      </c>
      <c r="D7" s="11" t="s">
        <v>16</v>
      </c>
    </row>
    <row r="8" spans="1:4" x14ac:dyDescent="0.25">
      <c r="B8" s="12">
        <v>1</v>
      </c>
      <c r="C8" s="15">
        <v>43879</v>
      </c>
      <c r="D8" s="11" t="s">
        <v>116</v>
      </c>
    </row>
    <row r="9" spans="1:4" ht="120" x14ac:dyDescent="0.25">
      <c r="A9" s="8"/>
      <c r="B9" s="13">
        <v>2</v>
      </c>
      <c r="C9" s="14">
        <v>43891</v>
      </c>
      <c r="D9" s="11" t="s">
        <v>130</v>
      </c>
    </row>
    <row r="10" spans="1:4" ht="35.25" customHeight="1" x14ac:dyDescent="0.25">
      <c r="A10" s="8"/>
      <c r="B10" s="13"/>
      <c r="C10" s="14"/>
      <c r="D10" s="11" t="s">
        <v>123</v>
      </c>
    </row>
    <row r="11" spans="1:4" ht="45" x14ac:dyDescent="0.25">
      <c r="A11" s="8"/>
      <c r="B11" s="13"/>
      <c r="C11" s="14"/>
      <c r="D11" s="11" t="s">
        <v>124</v>
      </c>
    </row>
    <row r="12" spans="1:4" ht="45" x14ac:dyDescent="0.25">
      <c r="A12" s="8"/>
      <c r="B12" s="13"/>
      <c r="C12" s="14"/>
      <c r="D12" s="11" t="s">
        <v>125</v>
      </c>
    </row>
    <row r="13" spans="1:4" ht="30" x14ac:dyDescent="0.25">
      <c r="A13" s="8"/>
      <c r="B13" s="13"/>
      <c r="C13" s="14"/>
      <c r="D13" s="11" t="s">
        <v>126</v>
      </c>
    </row>
    <row r="14" spans="1:4" ht="45" x14ac:dyDescent="0.25">
      <c r="A14" s="8"/>
      <c r="B14" s="13"/>
      <c r="C14" s="14"/>
      <c r="D14" s="11" t="s">
        <v>127</v>
      </c>
    </row>
    <row r="15" spans="1:4" ht="45" x14ac:dyDescent="0.25">
      <c r="A15" s="8"/>
      <c r="B15" s="13"/>
      <c r="C15" s="14"/>
      <c r="D15" s="11" t="s">
        <v>128</v>
      </c>
    </row>
    <row r="16" spans="1:4" ht="30" x14ac:dyDescent="0.25">
      <c r="A16" s="8"/>
      <c r="B16" s="13"/>
      <c r="C16" s="14"/>
      <c r="D16" s="11" t="s">
        <v>129</v>
      </c>
    </row>
    <row r="17" spans="3:3" x14ac:dyDescent="0.25">
      <c r="C17" s="1"/>
    </row>
    <row r="18" spans="3:3" x14ac:dyDescent="0.25">
      <c r="C18" s="1"/>
    </row>
    <row r="19" spans="3:3" x14ac:dyDescent="0.25">
      <c r="C19" s="1"/>
    </row>
    <row r="20" spans="3:3" x14ac:dyDescent="0.25">
      <c r="C20" s="1"/>
    </row>
    <row r="21" spans="3:3" x14ac:dyDescent="0.25">
      <c r="C21" s="1"/>
    </row>
    <row r="22" spans="3:3" x14ac:dyDescent="0.25">
      <c r="C22" s="1"/>
    </row>
    <row r="23" spans="3:3" x14ac:dyDescent="0.25">
      <c r="C23" s="1"/>
    </row>
    <row r="24" spans="3:3" x14ac:dyDescent="0.25">
      <c r="C24" s="1"/>
    </row>
    <row r="25" spans="3:3" x14ac:dyDescent="0.25">
      <c r="C25" s="1"/>
    </row>
    <row r="26" spans="3:3" x14ac:dyDescent="0.25">
      <c r="C26" s="1"/>
    </row>
    <row r="27" spans="3:3" x14ac:dyDescent="0.25">
      <c r="C27" s="1"/>
    </row>
    <row r="28" spans="3:3" x14ac:dyDescent="0.25">
      <c r="C28" s="1"/>
    </row>
    <row r="29" spans="3:3" x14ac:dyDescent="0.25">
      <c r="C29" s="1"/>
    </row>
    <row r="30" spans="3:3" x14ac:dyDescent="0.25">
      <c r="C30" s="1"/>
    </row>
  </sheetData>
  <mergeCells count="2">
    <mergeCell ref="C9:C16"/>
    <mergeCell ref="B9:B16"/>
  </mergeCells>
  <hyperlinks>
    <hyperlink ref="D2" r:id="rId1"/>
    <hyperlink ref="D3" r:id="rId2"/>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1"/>
  <sheetViews>
    <sheetView workbookViewId="0">
      <selection activeCell="C1" sqref="C1:C1048576"/>
    </sheetView>
  </sheetViews>
  <sheetFormatPr defaultRowHeight="15" x14ac:dyDescent="0.25"/>
  <cols>
    <col min="1" max="1" width="2" bestFit="1" customWidth="1"/>
    <col min="2" max="2" width="8.28515625" bestFit="1" customWidth="1"/>
    <col min="3" max="4" width="10" bestFit="1" customWidth="1"/>
    <col min="5" max="5" width="11.42578125" customWidth="1"/>
    <col min="6" max="6" width="15.28515625" bestFit="1" customWidth="1"/>
    <col min="7" max="7" width="8.85546875" bestFit="1" customWidth="1"/>
    <col min="8" max="8" width="11.5703125" style="6" bestFit="1" customWidth="1"/>
    <col min="9" max="9" width="6.140625" bestFit="1" customWidth="1"/>
    <col min="10" max="10" width="8.140625" bestFit="1" customWidth="1"/>
    <col min="11" max="11" width="8.85546875" bestFit="1" customWidth="1"/>
    <col min="12" max="12" width="4.42578125" bestFit="1" customWidth="1"/>
    <col min="13" max="13" width="7.85546875" bestFit="1" customWidth="1"/>
    <col min="14" max="14" width="4.7109375" bestFit="1" customWidth="1"/>
    <col min="15" max="15" width="6.5703125" bestFit="1" customWidth="1"/>
    <col min="16" max="16" width="5.28515625" bestFit="1" customWidth="1"/>
    <col min="17" max="17" width="8.28515625" bestFit="1" customWidth="1"/>
    <col min="18" max="18" width="9" bestFit="1" customWidth="1"/>
    <col min="19" max="19" width="8" bestFit="1" customWidth="1"/>
    <col min="20" max="20" width="6.7109375" bestFit="1" customWidth="1"/>
    <col min="21" max="21" width="12.28515625" bestFit="1" customWidth="1"/>
    <col min="22" max="22" width="13.28515625" bestFit="1" customWidth="1"/>
    <col min="23" max="23" width="9.5703125" bestFit="1" customWidth="1"/>
  </cols>
  <sheetData>
    <row r="1" spans="1:23" s="2" customFormat="1" ht="45" x14ac:dyDescent="0.25">
      <c r="B1" s="2" t="s">
        <v>0</v>
      </c>
      <c r="C1" s="2" t="s">
        <v>1</v>
      </c>
      <c r="D1" s="2" t="s">
        <v>2</v>
      </c>
      <c r="E1" s="2" t="s">
        <v>3</v>
      </c>
      <c r="F1" s="2" t="s">
        <v>4</v>
      </c>
      <c r="G1" s="2" t="s">
        <v>5</v>
      </c>
      <c r="H1" s="5" t="s">
        <v>6</v>
      </c>
      <c r="I1" s="2" t="s">
        <v>7</v>
      </c>
      <c r="J1" s="2" t="s">
        <v>8</v>
      </c>
      <c r="K1" s="2" t="s">
        <v>9</v>
      </c>
      <c r="L1" s="2" t="s">
        <v>10</v>
      </c>
      <c r="M1" s="2" t="s">
        <v>11</v>
      </c>
      <c r="N1" s="2" t="s">
        <v>12</v>
      </c>
      <c r="O1" s="2" t="s">
        <v>13</v>
      </c>
      <c r="P1" s="2" t="s">
        <v>14</v>
      </c>
      <c r="Q1" s="2" t="s">
        <v>15</v>
      </c>
      <c r="R1" s="2" t="s">
        <v>16</v>
      </c>
      <c r="S1" s="2" t="s">
        <v>17</v>
      </c>
      <c r="T1" s="2" t="s">
        <v>18</v>
      </c>
      <c r="U1" s="2" t="s">
        <v>19</v>
      </c>
      <c r="V1" s="2" t="s">
        <v>20</v>
      </c>
      <c r="W1" s="2" t="s">
        <v>21</v>
      </c>
    </row>
    <row r="2" spans="1:23" x14ac:dyDescent="0.25">
      <c r="A2">
        <v>0</v>
      </c>
      <c r="B2">
        <v>0</v>
      </c>
      <c r="C2">
        <v>144</v>
      </c>
      <c r="H2" s="7" t="s">
        <v>122</v>
      </c>
    </row>
    <row r="3" spans="1:23" x14ac:dyDescent="0.25">
      <c r="A3">
        <v>1</v>
      </c>
      <c r="B3">
        <v>1</v>
      </c>
      <c r="C3">
        <v>146.52000000000001</v>
      </c>
      <c r="D3">
        <v>146.52000000000001</v>
      </c>
      <c r="E3" t="s">
        <v>22</v>
      </c>
      <c r="F3" t="s">
        <v>23</v>
      </c>
      <c r="G3" t="s">
        <v>24</v>
      </c>
      <c r="H3" s="6" t="s">
        <v>25</v>
      </c>
      <c r="I3" t="s">
        <v>26</v>
      </c>
      <c r="J3" t="s">
        <v>27</v>
      </c>
      <c r="K3" t="s">
        <v>28</v>
      </c>
      <c r="L3">
        <v>23</v>
      </c>
      <c r="M3" t="s">
        <v>29</v>
      </c>
      <c r="N3" t="s">
        <v>30</v>
      </c>
      <c r="O3" t="s">
        <v>31</v>
      </c>
      <c r="P3" t="s">
        <v>22</v>
      </c>
    </row>
    <row r="4" spans="1:23" x14ac:dyDescent="0.25">
      <c r="B4">
        <v>2</v>
      </c>
      <c r="C4">
        <v>147.54</v>
      </c>
      <c r="D4">
        <v>147.54</v>
      </c>
      <c r="E4" t="s">
        <v>22</v>
      </c>
      <c r="F4" t="s">
        <v>23</v>
      </c>
      <c r="G4" t="s">
        <v>24</v>
      </c>
      <c r="H4" s="6" t="s">
        <v>32</v>
      </c>
      <c r="I4" t="s">
        <v>26</v>
      </c>
      <c r="J4" t="s">
        <v>27</v>
      </c>
      <c r="K4" t="s">
        <v>28</v>
      </c>
      <c r="L4">
        <v>23</v>
      </c>
      <c r="M4" t="s">
        <v>29</v>
      </c>
      <c r="N4" t="s">
        <v>30</v>
      </c>
      <c r="O4" t="s">
        <v>31</v>
      </c>
      <c r="P4" t="s">
        <v>22</v>
      </c>
    </row>
    <row r="5" spans="1:23" x14ac:dyDescent="0.25">
      <c r="B5">
        <v>3</v>
      </c>
      <c r="C5">
        <v>446.77499999999998</v>
      </c>
      <c r="D5">
        <v>441.77499999999998</v>
      </c>
      <c r="E5" t="s">
        <v>33</v>
      </c>
      <c r="F5" t="e">
        <f>-DUP</f>
        <v>#NAME?</v>
      </c>
      <c r="G5" t="s">
        <v>24</v>
      </c>
      <c r="H5" s="6" t="s">
        <v>34</v>
      </c>
      <c r="I5" t="s">
        <v>35</v>
      </c>
      <c r="J5" t="s">
        <v>28</v>
      </c>
      <c r="K5" t="s">
        <v>28</v>
      </c>
      <c r="L5">
        <v>23</v>
      </c>
      <c r="M5" t="s">
        <v>29</v>
      </c>
      <c r="N5" t="s">
        <v>30</v>
      </c>
      <c r="O5" t="s">
        <v>36</v>
      </c>
      <c r="P5" t="s">
        <v>22</v>
      </c>
    </row>
    <row r="6" spans="1:23" x14ac:dyDescent="0.25">
      <c r="B6">
        <v>4</v>
      </c>
      <c r="C6">
        <v>146.565</v>
      </c>
      <c r="D6">
        <v>146.565</v>
      </c>
      <c r="E6" t="s">
        <v>22</v>
      </c>
      <c r="F6" t="s">
        <v>23</v>
      </c>
      <c r="G6" t="s">
        <v>24</v>
      </c>
      <c r="H6" s="6" t="s">
        <v>37</v>
      </c>
      <c r="I6" t="s">
        <v>26</v>
      </c>
      <c r="J6" t="s">
        <v>38</v>
      </c>
      <c r="K6" t="s">
        <v>28</v>
      </c>
      <c r="L6">
        <v>23</v>
      </c>
      <c r="M6" t="s">
        <v>29</v>
      </c>
      <c r="N6" t="s">
        <v>30</v>
      </c>
      <c r="O6" t="s">
        <v>31</v>
      </c>
      <c r="P6" t="s">
        <v>22</v>
      </c>
    </row>
    <row r="7" spans="1:23" x14ac:dyDescent="0.25">
      <c r="B7">
        <v>5</v>
      </c>
      <c r="C7">
        <v>146.535</v>
      </c>
      <c r="D7">
        <v>146.535</v>
      </c>
      <c r="E7" t="s">
        <v>22</v>
      </c>
      <c r="F7" t="s">
        <v>23</v>
      </c>
      <c r="G7" t="s">
        <v>24</v>
      </c>
      <c r="H7" s="6" t="s">
        <v>39</v>
      </c>
      <c r="I7" t="s">
        <v>26</v>
      </c>
      <c r="J7" t="s">
        <v>38</v>
      </c>
      <c r="K7" t="s">
        <v>28</v>
      </c>
      <c r="L7">
        <v>23</v>
      </c>
      <c r="M7" t="s">
        <v>29</v>
      </c>
      <c r="N7" t="s">
        <v>30</v>
      </c>
      <c r="O7" t="s">
        <v>31</v>
      </c>
      <c r="P7" t="s">
        <v>22</v>
      </c>
    </row>
    <row r="8" spans="1:23" x14ac:dyDescent="0.25">
      <c r="B8">
        <v>7</v>
      </c>
      <c r="C8">
        <v>446</v>
      </c>
      <c r="D8">
        <v>446</v>
      </c>
      <c r="E8" t="s">
        <v>22</v>
      </c>
      <c r="F8" t="s">
        <v>23</v>
      </c>
      <c r="G8" t="s">
        <v>24</v>
      </c>
      <c r="H8" s="6" t="s">
        <v>40</v>
      </c>
      <c r="I8" t="s">
        <v>41</v>
      </c>
      <c r="J8" t="s">
        <v>27</v>
      </c>
      <c r="K8" t="s">
        <v>28</v>
      </c>
      <c r="L8">
        <v>23</v>
      </c>
      <c r="M8" t="s">
        <v>29</v>
      </c>
      <c r="N8" t="s">
        <v>30</v>
      </c>
      <c r="O8" t="s">
        <v>36</v>
      </c>
      <c r="P8" t="s">
        <v>22</v>
      </c>
    </row>
    <row r="9" spans="1:23" x14ac:dyDescent="0.25">
      <c r="B9">
        <v>8</v>
      </c>
      <c r="C9">
        <v>146.94</v>
      </c>
      <c r="D9">
        <v>146.34</v>
      </c>
      <c r="E9" t="s">
        <v>42</v>
      </c>
      <c r="F9" t="e">
        <f>-DUP</f>
        <v>#NAME?</v>
      </c>
      <c r="G9" t="s">
        <v>24</v>
      </c>
      <c r="H9" s="6" t="s">
        <v>43</v>
      </c>
      <c r="I9" t="s">
        <v>41</v>
      </c>
      <c r="J9" t="s">
        <v>27</v>
      </c>
      <c r="K9" t="s">
        <v>28</v>
      </c>
      <c r="L9">
        <v>23</v>
      </c>
      <c r="M9" t="s">
        <v>29</v>
      </c>
      <c r="N9" t="s">
        <v>30</v>
      </c>
      <c r="O9" t="s">
        <v>31</v>
      </c>
      <c r="P9" t="s">
        <v>22</v>
      </c>
      <c r="W9" t="s">
        <v>49</v>
      </c>
    </row>
    <row r="10" spans="1:23" x14ac:dyDescent="0.25">
      <c r="B10">
        <v>9</v>
      </c>
      <c r="C10">
        <v>440.04374999999999</v>
      </c>
      <c r="D10">
        <v>445.04374999999999</v>
      </c>
      <c r="E10" t="s">
        <v>33</v>
      </c>
      <c r="F10" t="e">
        <f>+DUP</f>
        <v>#NAME?</v>
      </c>
      <c r="G10" t="s">
        <v>44</v>
      </c>
      <c r="H10" s="6" t="s">
        <v>45</v>
      </c>
      <c r="I10" t="s">
        <v>26</v>
      </c>
      <c r="J10" t="s">
        <v>46</v>
      </c>
      <c r="K10" t="s">
        <v>46</v>
      </c>
      <c r="L10">
        <v>23</v>
      </c>
      <c r="M10" t="s">
        <v>29</v>
      </c>
      <c r="N10" t="s">
        <v>30</v>
      </c>
      <c r="O10" t="s">
        <v>31</v>
      </c>
      <c r="P10" t="s">
        <v>22</v>
      </c>
      <c r="S10" t="s">
        <v>30</v>
      </c>
      <c r="T10">
        <v>0</v>
      </c>
      <c r="U10" t="s">
        <v>47</v>
      </c>
      <c r="V10" t="s">
        <v>48</v>
      </c>
      <c r="W10" t="s">
        <v>52</v>
      </c>
    </row>
    <row r="11" spans="1:23" x14ac:dyDescent="0.25">
      <c r="B11">
        <v>10</v>
      </c>
      <c r="C11">
        <v>440.05624999999998</v>
      </c>
      <c r="D11">
        <v>445.05624999999998</v>
      </c>
      <c r="E11" t="s">
        <v>33</v>
      </c>
      <c r="F11" t="e">
        <f>+DUP</f>
        <v>#NAME?</v>
      </c>
      <c r="G11" t="s">
        <v>44</v>
      </c>
      <c r="H11" s="6" t="s">
        <v>50</v>
      </c>
      <c r="I11" t="s">
        <v>26</v>
      </c>
      <c r="J11" t="s">
        <v>46</v>
      </c>
      <c r="K11" t="s">
        <v>46</v>
      </c>
      <c r="L11">
        <v>23</v>
      </c>
      <c r="M11" t="s">
        <v>29</v>
      </c>
      <c r="N11" t="s">
        <v>30</v>
      </c>
      <c r="O11" t="s">
        <v>31</v>
      </c>
      <c r="P11" t="s">
        <v>22</v>
      </c>
      <c r="S11" t="s">
        <v>30</v>
      </c>
      <c r="T11">
        <v>0</v>
      </c>
      <c r="U11" t="s">
        <v>47</v>
      </c>
      <c r="V11" t="s">
        <v>51</v>
      </c>
      <c r="W11" t="s">
        <v>51</v>
      </c>
    </row>
    <row r="12" spans="1:23" x14ac:dyDescent="0.25">
      <c r="B12">
        <v>11</v>
      </c>
      <c r="C12">
        <v>440.04374999999999</v>
      </c>
      <c r="D12">
        <v>445.04374999999999</v>
      </c>
      <c r="E12" t="s">
        <v>33</v>
      </c>
      <c r="F12" t="e">
        <f>+DUP</f>
        <v>#NAME?</v>
      </c>
      <c r="G12" t="s">
        <v>44</v>
      </c>
      <c r="H12" s="6" t="s">
        <v>53</v>
      </c>
      <c r="I12" t="s">
        <v>26</v>
      </c>
      <c r="J12" t="s">
        <v>28</v>
      </c>
      <c r="K12" t="s">
        <v>28</v>
      </c>
      <c r="L12">
        <v>23</v>
      </c>
      <c r="M12" t="s">
        <v>29</v>
      </c>
      <c r="N12" t="s">
        <v>30</v>
      </c>
      <c r="O12" t="s">
        <v>36</v>
      </c>
      <c r="P12" t="s">
        <v>22</v>
      </c>
      <c r="S12" t="s">
        <v>30</v>
      </c>
      <c r="T12">
        <v>32</v>
      </c>
      <c r="U12" t="s">
        <v>47</v>
      </c>
      <c r="V12" t="s">
        <v>48</v>
      </c>
      <c r="W12" t="s">
        <v>48</v>
      </c>
    </row>
    <row r="13" spans="1:23" x14ac:dyDescent="0.25">
      <c r="B13">
        <v>12</v>
      </c>
      <c r="C13">
        <v>440.05624999999998</v>
      </c>
      <c r="D13">
        <v>445.05624999999998</v>
      </c>
      <c r="E13" t="s">
        <v>33</v>
      </c>
      <c r="F13" t="e">
        <f>+DUP</f>
        <v>#NAME?</v>
      </c>
      <c r="G13" t="s">
        <v>44</v>
      </c>
      <c r="H13" s="6" t="s">
        <v>54</v>
      </c>
      <c r="I13" t="s">
        <v>26</v>
      </c>
      <c r="J13" t="s">
        <v>28</v>
      </c>
      <c r="K13" t="s">
        <v>28</v>
      </c>
      <c r="L13">
        <v>23</v>
      </c>
      <c r="M13" t="s">
        <v>29</v>
      </c>
      <c r="N13" t="s">
        <v>30</v>
      </c>
      <c r="O13" t="s">
        <v>36</v>
      </c>
      <c r="P13" t="s">
        <v>22</v>
      </c>
      <c r="S13" t="s">
        <v>30</v>
      </c>
      <c r="T13">
        <v>42</v>
      </c>
      <c r="U13" t="s">
        <v>47</v>
      </c>
      <c r="V13" t="s">
        <v>51</v>
      </c>
      <c r="W13" t="s">
        <v>58</v>
      </c>
    </row>
    <row r="14" spans="1:23" x14ac:dyDescent="0.25">
      <c r="B14">
        <v>13</v>
      </c>
      <c r="C14">
        <v>146.49</v>
      </c>
      <c r="D14">
        <v>147.49</v>
      </c>
      <c r="E14" t="s">
        <v>55</v>
      </c>
      <c r="F14" t="e">
        <f>+DUP</f>
        <v>#NAME?</v>
      </c>
      <c r="G14" t="s">
        <v>44</v>
      </c>
      <c r="H14" s="6" t="s">
        <v>56</v>
      </c>
      <c r="I14" t="s">
        <v>26</v>
      </c>
      <c r="J14" t="s">
        <v>46</v>
      </c>
      <c r="K14" t="s">
        <v>46</v>
      </c>
      <c r="L14">
        <v>23</v>
      </c>
      <c r="M14" t="s">
        <v>29</v>
      </c>
      <c r="N14" t="s">
        <v>30</v>
      </c>
      <c r="O14" t="s">
        <v>31</v>
      </c>
      <c r="P14" t="s">
        <v>22</v>
      </c>
      <c r="S14" t="s">
        <v>30</v>
      </c>
      <c r="T14">
        <v>0</v>
      </c>
      <c r="U14" t="s">
        <v>47</v>
      </c>
      <c r="V14" t="s">
        <v>57</v>
      </c>
      <c r="W14" t="s">
        <v>58</v>
      </c>
    </row>
    <row r="15" spans="1:23" x14ac:dyDescent="0.25">
      <c r="B15">
        <v>15</v>
      </c>
      <c r="C15">
        <v>445.07499999999999</v>
      </c>
      <c r="D15">
        <v>440.07499999999999</v>
      </c>
      <c r="E15" t="s">
        <v>33</v>
      </c>
      <c r="F15" t="e">
        <f>-DUP</f>
        <v>#NAME?</v>
      </c>
      <c r="G15" t="s">
        <v>44</v>
      </c>
      <c r="H15" s="6" t="s">
        <v>59</v>
      </c>
      <c r="I15" t="s">
        <v>26</v>
      </c>
      <c r="J15" t="s">
        <v>46</v>
      </c>
      <c r="K15" t="s">
        <v>46</v>
      </c>
      <c r="L15">
        <v>23</v>
      </c>
      <c r="M15" t="s">
        <v>29</v>
      </c>
      <c r="N15" t="s">
        <v>30</v>
      </c>
      <c r="O15" t="s">
        <v>31</v>
      </c>
      <c r="P15" t="s">
        <v>22</v>
      </c>
      <c r="S15" t="s">
        <v>30</v>
      </c>
      <c r="T15">
        <v>0</v>
      </c>
      <c r="U15" t="s">
        <v>47</v>
      </c>
      <c r="V15" t="s">
        <v>60</v>
      </c>
      <c r="W15" t="s">
        <v>63</v>
      </c>
    </row>
    <row r="16" spans="1:23" x14ac:dyDescent="0.25">
      <c r="B16">
        <v>16</v>
      </c>
      <c r="C16">
        <v>445.01875000000001</v>
      </c>
      <c r="D16">
        <v>440.01875000000001</v>
      </c>
      <c r="E16" t="s">
        <v>33</v>
      </c>
      <c r="F16" t="e">
        <f>-DUP</f>
        <v>#NAME?</v>
      </c>
      <c r="G16" t="s">
        <v>44</v>
      </c>
      <c r="H16" s="6" t="s">
        <v>61</v>
      </c>
      <c r="I16" t="s">
        <v>26</v>
      </c>
      <c r="J16" t="s">
        <v>46</v>
      </c>
      <c r="K16" t="s">
        <v>46</v>
      </c>
      <c r="L16">
        <v>23</v>
      </c>
      <c r="M16" t="s">
        <v>29</v>
      </c>
      <c r="N16" t="s">
        <v>30</v>
      </c>
      <c r="O16" t="s">
        <v>36</v>
      </c>
      <c r="P16" t="s">
        <v>22</v>
      </c>
      <c r="S16" t="s">
        <v>30</v>
      </c>
      <c r="T16">
        <v>0</v>
      </c>
      <c r="U16" t="s">
        <v>47</v>
      </c>
      <c r="V16" t="s">
        <v>62</v>
      </c>
      <c r="W16" t="s">
        <v>66</v>
      </c>
    </row>
    <row r="17" spans="2:23" x14ac:dyDescent="0.25">
      <c r="B17">
        <v>19</v>
      </c>
      <c r="C17">
        <v>445.18124999999998</v>
      </c>
      <c r="D17">
        <v>440.18124999999998</v>
      </c>
      <c r="E17" t="s">
        <v>33</v>
      </c>
      <c r="F17" t="e">
        <f>-DUP</f>
        <v>#NAME?</v>
      </c>
      <c r="G17" t="s">
        <v>44</v>
      </c>
      <c r="H17" s="6" t="s">
        <v>64</v>
      </c>
      <c r="I17" t="s">
        <v>26</v>
      </c>
      <c r="J17" t="s">
        <v>46</v>
      </c>
      <c r="K17" t="s">
        <v>46</v>
      </c>
      <c r="L17">
        <v>23</v>
      </c>
      <c r="M17" t="s">
        <v>29</v>
      </c>
      <c r="N17" t="s">
        <v>30</v>
      </c>
      <c r="O17" t="s">
        <v>36</v>
      </c>
      <c r="P17" t="s">
        <v>22</v>
      </c>
      <c r="S17" t="s">
        <v>30</v>
      </c>
      <c r="T17">
        <v>0</v>
      </c>
      <c r="U17" t="s">
        <v>47</v>
      </c>
      <c r="V17" t="s">
        <v>65</v>
      </c>
      <c r="W17" t="s">
        <v>69</v>
      </c>
    </row>
    <row r="18" spans="2:23" x14ac:dyDescent="0.25">
      <c r="B18">
        <v>30</v>
      </c>
      <c r="C18">
        <v>442.24374999999998</v>
      </c>
      <c r="D18">
        <v>447.24374999999998</v>
      </c>
      <c r="E18" t="s">
        <v>33</v>
      </c>
      <c r="F18" t="e">
        <f>+DUP</f>
        <v>#NAME?</v>
      </c>
      <c r="G18" t="s">
        <v>44</v>
      </c>
      <c r="H18" s="6" t="s">
        <v>67</v>
      </c>
      <c r="I18" t="s">
        <v>26</v>
      </c>
      <c r="J18" t="s">
        <v>28</v>
      </c>
      <c r="K18" t="s">
        <v>28</v>
      </c>
      <c r="L18">
        <v>23</v>
      </c>
      <c r="M18" t="s">
        <v>29</v>
      </c>
      <c r="N18" t="s">
        <v>30</v>
      </c>
      <c r="O18" t="s">
        <v>36</v>
      </c>
      <c r="P18" t="s">
        <v>22</v>
      </c>
      <c r="S18" t="s">
        <v>30</v>
      </c>
      <c r="T18">
        <v>32</v>
      </c>
      <c r="U18" t="s">
        <v>47</v>
      </c>
      <c r="V18" t="s">
        <v>68</v>
      </c>
    </row>
    <row r="19" spans="2:23" x14ac:dyDescent="0.25">
      <c r="B19">
        <v>31</v>
      </c>
      <c r="C19">
        <v>147.27000000000001</v>
      </c>
      <c r="D19">
        <v>147.87</v>
      </c>
      <c r="E19" t="s">
        <v>42</v>
      </c>
      <c r="F19" t="e">
        <f>+DUP</f>
        <v>#NAME?</v>
      </c>
      <c r="G19" t="s">
        <v>24</v>
      </c>
      <c r="H19" s="6" t="s">
        <v>70</v>
      </c>
      <c r="I19" t="s">
        <v>41</v>
      </c>
      <c r="J19" t="s">
        <v>71</v>
      </c>
      <c r="K19" t="s">
        <v>71</v>
      </c>
      <c r="L19">
        <v>23</v>
      </c>
      <c r="M19" t="s">
        <v>29</v>
      </c>
      <c r="N19" t="s">
        <v>30</v>
      </c>
      <c r="O19" t="s">
        <v>31</v>
      </c>
      <c r="P19" t="s">
        <v>22</v>
      </c>
    </row>
    <row r="20" spans="2:23" x14ac:dyDescent="0.25">
      <c r="B20">
        <v>32</v>
      </c>
      <c r="C20">
        <v>145.22999999999999</v>
      </c>
      <c r="D20">
        <v>144.63</v>
      </c>
      <c r="E20" t="s">
        <v>42</v>
      </c>
      <c r="F20" t="e">
        <f>-DUP</f>
        <v>#NAME?</v>
      </c>
      <c r="G20" t="s">
        <v>24</v>
      </c>
      <c r="H20" s="6" t="s">
        <v>72</v>
      </c>
      <c r="I20" t="s">
        <v>41</v>
      </c>
      <c r="J20" t="s">
        <v>27</v>
      </c>
      <c r="K20" t="s">
        <v>28</v>
      </c>
      <c r="L20">
        <v>23</v>
      </c>
      <c r="M20" t="s">
        <v>29</v>
      </c>
      <c r="N20" t="s">
        <v>30</v>
      </c>
      <c r="O20" t="s">
        <v>31</v>
      </c>
      <c r="P20" t="s">
        <v>22</v>
      </c>
    </row>
    <row r="21" spans="2:23" x14ac:dyDescent="0.25">
      <c r="B21">
        <v>33</v>
      </c>
      <c r="C21">
        <v>147.36000000000001</v>
      </c>
      <c r="D21">
        <v>147.96</v>
      </c>
      <c r="E21" t="s">
        <v>42</v>
      </c>
      <c r="F21" t="e">
        <f t="shared" ref="F21:F27" si="0">+DUP</f>
        <v>#NAME?</v>
      </c>
      <c r="G21" t="s">
        <v>24</v>
      </c>
      <c r="H21" s="6" t="s">
        <v>73</v>
      </c>
      <c r="I21" t="s">
        <v>41</v>
      </c>
      <c r="J21" t="s">
        <v>27</v>
      </c>
      <c r="K21" t="s">
        <v>28</v>
      </c>
      <c r="L21">
        <v>23</v>
      </c>
      <c r="M21" t="s">
        <v>29</v>
      </c>
      <c r="N21" t="s">
        <v>30</v>
      </c>
      <c r="O21" t="s">
        <v>31</v>
      </c>
      <c r="P21" t="s">
        <v>22</v>
      </c>
    </row>
    <row r="22" spans="2:23" x14ac:dyDescent="0.25">
      <c r="B22">
        <v>34</v>
      </c>
      <c r="C22">
        <v>147.19499999999999</v>
      </c>
      <c r="D22">
        <v>147.79499999999999</v>
      </c>
      <c r="E22" t="s">
        <v>42</v>
      </c>
      <c r="F22" t="e">
        <f t="shared" si="0"/>
        <v>#NAME?</v>
      </c>
      <c r="G22" t="s">
        <v>24</v>
      </c>
      <c r="H22" s="6" t="s">
        <v>74</v>
      </c>
      <c r="I22" t="s">
        <v>41</v>
      </c>
      <c r="J22" t="s">
        <v>75</v>
      </c>
      <c r="K22" t="s">
        <v>28</v>
      </c>
      <c r="L22">
        <v>23</v>
      </c>
      <c r="M22" t="s">
        <v>29</v>
      </c>
      <c r="N22" t="s">
        <v>30</v>
      </c>
      <c r="O22" t="s">
        <v>31</v>
      </c>
      <c r="P22" t="s">
        <v>22</v>
      </c>
    </row>
    <row r="23" spans="2:23" x14ac:dyDescent="0.25">
      <c r="B23">
        <v>35</v>
      </c>
      <c r="C23">
        <v>147.315</v>
      </c>
      <c r="D23">
        <v>147.91499999999999</v>
      </c>
      <c r="E23" t="s">
        <v>42</v>
      </c>
      <c r="F23" t="e">
        <f t="shared" si="0"/>
        <v>#NAME?</v>
      </c>
      <c r="G23" t="s">
        <v>24</v>
      </c>
      <c r="H23" s="6" t="s">
        <v>76</v>
      </c>
      <c r="I23" t="s">
        <v>41</v>
      </c>
      <c r="J23" t="s">
        <v>77</v>
      </c>
      <c r="K23" t="s">
        <v>28</v>
      </c>
      <c r="L23">
        <v>23</v>
      </c>
      <c r="M23" t="s">
        <v>29</v>
      </c>
      <c r="N23" t="s">
        <v>30</v>
      </c>
      <c r="O23" t="s">
        <v>31</v>
      </c>
      <c r="P23" t="s">
        <v>22</v>
      </c>
    </row>
    <row r="24" spans="2:23" x14ac:dyDescent="0.25">
      <c r="B24">
        <v>36</v>
      </c>
      <c r="C24">
        <v>147.06</v>
      </c>
      <c r="D24">
        <v>147.66</v>
      </c>
      <c r="E24" t="s">
        <v>42</v>
      </c>
      <c r="F24" t="e">
        <f t="shared" si="0"/>
        <v>#NAME?</v>
      </c>
      <c r="G24" t="s">
        <v>24</v>
      </c>
      <c r="H24" s="6" t="s">
        <v>78</v>
      </c>
      <c r="I24" t="s">
        <v>41</v>
      </c>
      <c r="J24" t="s">
        <v>27</v>
      </c>
      <c r="K24" t="s">
        <v>28</v>
      </c>
      <c r="L24">
        <v>23</v>
      </c>
      <c r="M24" t="s">
        <v>29</v>
      </c>
      <c r="N24" t="s">
        <v>30</v>
      </c>
      <c r="O24" t="s">
        <v>31</v>
      </c>
      <c r="P24" t="s">
        <v>22</v>
      </c>
    </row>
    <row r="25" spans="2:23" x14ac:dyDescent="0.25">
      <c r="B25">
        <v>37</v>
      </c>
      <c r="C25">
        <v>444.05</v>
      </c>
      <c r="D25">
        <v>449.05</v>
      </c>
      <c r="E25" t="s">
        <v>33</v>
      </c>
      <c r="F25" t="e">
        <f t="shared" si="0"/>
        <v>#NAME?</v>
      </c>
      <c r="G25" t="s">
        <v>24</v>
      </c>
      <c r="H25" s="6" t="s">
        <v>79</v>
      </c>
      <c r="I25" t="s">
        <v>41</v>
      </c>
      <c r="J25" t="s">
        <v>27</v>
      </c>
      <c r="K25" t="s">
        <v>28</v>
      </c>
      <c r="L25">
        <v>23</v>
      </c>
      <c r="M25" t="s">
        <v>29</v>
      </c>
      <c r="N25" t="s">
        <v>30</v>
      </c>
      <c r="O25" t="s">
        <v>36</v>
      </c>
      <c r="P25" t="s">
        <v>22</v>
      </c>
    </row>
    <row r="26" spans="2:23" x14ac:dyDescent="0.25">
      <c r="B26">
        <v>40</v>
      </c>
      <c r="C26">
        <v>442.25</v>
      </c>
      <c r="D26">
        <v>447.25</v>
      </c>
      <c r="E26" t="s">
        <v>33</v>
      </c>
      <c r="F26" t="e">
        <f t="shared" si="0"/>
        <v>#NAME?</v>
      </c>
      <c r="G26" t="s">
        <v>24</v>
      </c>
      <c r="H26" s="6" t="s">
        <v>80</v>
      </c>
      <c r="I26" t="s">
        <v>41</v>
      </c>
      <c r="J26" t="s">
        <v>27</v>
      </c>
      <c r="K26" t="s">
        <v>28</v>
      </c>
      <c r="L26">
        <v>23</v>
      </c>
      <c r="M26" t="s">
        <v>29</v>
      </c>
      <c r="N26" t="s">
        <v>30</v>
      </c>
      <c r="O26" t="s">
        <v>36</v>
      </c>
      <c r="P26" t="s">
        <v>22</v>
      </c>
    </row>
    <row r="27" spans="2:23" x14ac:dyDescent="0.25">
      <c r="B27">
        <v>41</v>
      </c>
      <c r="C27">
        <v>146.98500000000001</v>
      </c>
      <c r="D27">
        <v>147.58500000000001</v>
      </c>
      <c r="E27" t="s">
        <v>42</v>
      </c>
      <c r="F27" t="e">
        <f t="shared" si="0"/>
        <v>#NAME?</v>
      </c>
      <c r="G27" t="s">
        <v>24</v>
      </c>
      <c r="H27" s="6" t="s">
        <v>81</v>
      </c>
      <c r="I27" t="s">
        <v>41</v>
      </c>
      <c r="J27" t="s">
        <v>46</v>
      </c>
      <c r="K27" t="s">
        <v>28</v>
      </c>
      <c r="L27">
        <v>23</v>
      </c>
      <c r="M27" t="s">
        <v>29</v>
      </c>
      <c r="N27" t="s">
        <v>30</v>
      </c>
      <c r="O27" t="s">
        <v>31</v>
      </c>
      <c r="P27" t="s">
        <v>22</v>
      </c>
    </row>
    <row r="28" spans="2:23" x14ac:dyDescent="0.25">
      <c r="B28">
        <v>42</v>
      </c>
      <c r="C28">
        <v>146.94</v>
      </c>
      <c r="D28">
        <v>146.34</v>
      </c>
      <c r="E28" t="s">
        <v>42</v>
      </c>
      <c r="F28" t="e">
        <f t="shared" ref="F28:F36" si="1">-DUP</f>
        <v>#NAME?</v>
      </c>
      <c r="G28" t="s">
        <v>24</v>
      </c>
      <c r="H28" s="6" t="s">
        <v>82</v>
      </c>
      <c r="I28" t="s">
        <v>41</v>
      </c>
      <c r="J28" t="s">
        <v>27</v>
      </c>
      <c r="K28" t="s">
        <v>28</v>
      </c>
      <c r="L28">
        <v>23</v>
      </c>
      <c r="M28" t="s">
        <v>29</v>
      </c>
      <c r="N28" t="s">
        <v>30</v>
      </c>
      <c r="O28" t="s">
        <v>31</v>
      </c>
      <c r="P28" t="s">
        <v>22</v>
      </c>
    </row>
    <row r="29" spans="2:23" x14ac:dyDescent="0.25">
      <c r="B29">
        <v>43</v>
      </c>
      <c r="C29">
        <v>146.76</v>
      </c>
      <c r="D29">
        <v>146.16</v>
      </c>
      <c r="E29" t="s">
        <v>42</v>
      </c>
      <c r="F29" t="e">
        <f t="shared" si="1"/>
        <v>#NAME?</v>
      </c>
      <c r="G29" t="s">
        <v>24</v>
      </c>
      <c r="H29" s="6" t="s">
        <v>83</v>
      </c>
      <c r="I29" t="s">
        <v>41</v>
      </c>
      <c r="J29" t="s">
        <v>27</v>
      </c>
      <c r="K29" t="s">
        <v>28</v>
      </c>
      <c r="L29">
        <v>23</v>
      </c>
      <c r="M29" t="s">
        <v>29</v>
      </c>
      <c r="N29" t="s">
        <v>30</v>
      </c>
      <c r="O29" t="s">
        <v>31</v>
      </c>
      <c r="P29" t="s">
        <v>22</v>
      </c>
    </row>
    <row r="30" spans="2:23" x14ac:dyDescent="0.25">
      <c r="B30">
        <v>44</v>
      </c>
      <c r="C30">
        <v>145.13</v>
      </c>
      <c r="D30">
        <v>144.53</v>
      </c>
      <c r="E30" t="s">
        <v>42</v>
      </c>
      <c r="F30" t="e">
        <f t="shared" si="1"/>
        <v>#NAME?</v>
      </c>
      <c r="G30" t="s">
        <v>24</v>
      </c>
      <c r="H30" s="6" t="s">
        <v>84</v>
      </c>
      <c r="I30" t="s">
        <v>41</v>
      </c>
      <c r="J30" t="s">
        <v>27</v>
      </c>
      <c r="K30" t="s">
        <v>28</v>
      </c>
      <c r="L30">
        <v>23</v>
      </c>
      <c r="M30" t="s">
        <v>29</v>
      </c>
      <c r="N30" t="s">
        <v>30</v>
      </c>
      <c r="O30" t="s">
        <v>31</v>
      </c>
      <c r="P30" t="s">
        <v>22</v>
      </c>
    </row>
    <row r="31" spans="2:23" x14ac:dyDescent="0.25">
      <c r="B31">
        <v>45</v>
      </c>
      <c r="C31">
        <v>446.17500000000001</v>
      </c>
      <c r="D31">
        <v>441.17500000000001</v>
      </c>
      <c r="E31" t="s">
        <v>33</v>
      </c>
      <c r="F31" t="e">
        <f t="shared" si="1"/>
        <v>#NAME?</v>
      </c>
      <c r="G31" t="s">
        <v>24</v>
      </c>
      <c r="H31" s="6" t="s">
        <v>85</v>
      </c>
      <c r="I31" t="s">
        <v>41</v>
      </c>
      <c r="J31" t="s">
        <v>75</v>
      </c>
      <c r="K31" t="s">
        <v>28</v>
      </c>
      <c r="L31">
        <v>23</v>
      </c>
      <c r="M31" t="s">
        <v>29</v>
      </c>
      <c r="N31" t="s">
        <v>30</v>
      </c>
      <c r="O31" t="s">
        <v>36</v>
      </c>
      <c r="P31" t="s">
        <v>22</v>
      </c>
    </row>
    <row r="32" spans="2:23" x14ac:dyDescent="0.25">
      <c r="B32">
        <v>46</v>
      </c>
      <c r="C32">
        <v>448.875</v>
      </c>
      <c r="D32">
        <v>443.875</v>
      </c>
      <c r="E32" t="s">
        <v>33</v>
      </c>
      <c r="F32" t="e">
        <f t="shared" si="1"/>
        <v>#NAME?</v>
      </c>
      <c r="G32" t="s">
        <v>24</v>
      </c>
      <c r="H32" s="6" t="s">
        <v>86</v>
      </c>
      <c r="I32" t="s">
        <v>41</v>
      </c>
      <c r="J32" t="s">
        <v>75</v>
      </c>
      <c r="K32" t="s">
        <v>28</v>
      </c>
      <c r="L32">
        <v>23</v>
      </c>
      <c r="M32" t="s">
        <v>29</v>
      </c>
      <c r="N32" t="s">
        <v>30</v>
      </c>
      <c r="O32" t="s">
        <v>36</v>
      </c>
      <c r="P32" t="s">
        <v>22</v>
      </c>
    </row>
    <row r="33" spans="2:16" x14ac:dyDescent="0.25">
      <c r="B33">
        <v>50</v>
      </c>
      <c r="C33">
        <v>446.52499999999998</v>
      </c>
      <c r="D33">
        <v>441.52499999999998</v>
      </c>
      <c r="E33" t="s">
        <v>33</v>
      </c>
      <c r="F33" t="e">
        <f t="shared" si="1"/>
        <v>#NAME?</v>
      </c>
      <c r="G33" t="s">
        <v>24</v>
      </c>
      <c r="H33" s="6" t="s">
        <v>82</v>
      </c>
      <c r="I33" t="s">
        <v>41</v>
      </c>
      <c r="J33" t="s">
        <v>75</v>
      </c>
      <c r="K33" t="s">
        <v>28</v>
      </c>
      <c r="L33">
        <v>23</v>
      </c>
      <c r="M33" t="s">
        <v>29</v>
      </c>
      <c r="N33" t="s">
        <v>30</v>
      </c>
      <c r="O33" t="s">
        <v>36</v>
      </c>
      <c r="P33" t="s">
        <v>22</v>
      </c>
    </row>
    <row r="34" spans="2:16" x14ac:dyDescent="0.25">
      <c r="B34">
        <v>51</v>
      </c>
      <c r="C34">
        <v>146.83500000000001</v>
      </c>
      <c r="D34">
        <v>146.23500000000001</v>
      </c>
      <c r="E34" t="s">
        <v>42</v>
      </c>
      <c r="F34" t="e">
        <f t="shared" si="1"/>
        <v>#NAME?</v>
      </c>
      <c r="G34" t="s">
        <v>24</v>
      </c>
      <c r="H34" s="6" t="s">
        <v>61</v>
      </c>
      <c r="I34" t="s">
        <v>41</v>
      </c>
      <c r="J34" t="s">
        <v>28</v>
      </c>
      <c r="K34" t="s">
        <v>28</v>
      </c>
      <c r="L34">
        <v>23</v>
      </c>
      <c r="M34" t="s">
        <v>29</v>
      </c>
      <c r="N34" t="s">
        <v>30</v>
      </c>
      <c r="O34" t="s">
        <v>31</v>
      </c>
      <c r="P34" t="s">
        <v>22</v>
      </c>
    </row>
    <row r="35" spans="2:16" x14ac:dyDescent="0.25">
      <c r="B35">
        <v>52</v>
      </c>
      <c r="C35">
        <v>145.19</v>
      </c>
      <c r="D35">
        <v>144.59</v>
      </c>
      <c r="E35" t="s">
        <v>42</v>
      </c>
      <c r="F35" t="e">
        <f t="shared" si="1"/>
        <v>#NAME?</v>
      </c>
      <c r="G35" t="s">
        <v>24</v>
      </c>
      <c r="H35" s="6" t="s">
        <v>87</v>
      </c>
      <c r="I35" t="s">
        <v>41</v>
      </c>
      <c r="J35" t="s">
        <v>27</v>
      </c>
      <c r="K35" t="s">
        <v>28</v>
      </c>
      <c r="L35">
        <v>23</v>
      </c>
      <c r="M35" t="s">
        <v>29</v>
      </c>
      <c r="N35" t="s">
        <v>30</v>
      </c>
      <c r="O35" t="s">
        <v>31</v>
      </c>
      <c r="P35" t="s">
        <v>22</v>
      </c>
    </row>
    <row r="36" spans="2:16" x14ac:dyDescent="0.25">
      <c r="B36">
        <v>53</v>
      </c>
      <c r="C36">
        <v>449.125</v>
      </c>
      <c r="D36">
        <v>444.125</v>
      </c>
      <c r="E36" t="s">
        <v>33</v>
      </c>
      <c r="F36" t="e">
        <f t="shared" si="1"/>
        <v>#NAME?</v>
      </c>
      <c r="G36" t="s">
        <v>24</v>
      </c>
      <c r="H36" s="6" t="s">
        <v>88</v>
      </c>
      <c r="I36" t="s">
        <v>41</v>
      </c>
      <c r="J36" t="s">
        <v>28</v>
      </c>
      <c r="K36" t="s">
        <v>28</v>
      </c>
      <c r="L36">
        <v>23</v>
      </c>
      <c r="M36" t="s">
        <v>29</v>
      </c>
      <c r="N36" t="s">
        <v>30</v>
      </c>
      <c r="O36" t="s">
        <v>36</v>
      </c>
      <c r="P36" t="s">
        <v>22</v>
      </c>
    </row>
    <row r="37" spans="2:16" x14ac:dyDescent="0.25">
      <c r="B37">
        <v>60</v>
      </c>
      <c r="C37">
        <v>443.25</v>
      </c>
      <c r="D37">
        <v>448.25</v>
      </c>
      <c r="E37" t="s">
        <v>33</v>
      </c>
      <c r="F37" t="e">
        <f>+DUP</f>
        <v>#NAME?</v>
      </c>
      <c r="G37" t="s">
        <v>24</v>
      </c>
      <c r="H37" s="6" t="s">
        <v>89</v>
      </c>
      <c r="I37" t="s">
        <v>41</v>
      </c>
      <c r="J37" t="s">
        <v>27</v>
      </c>
      <c r="K37" t="s">
        <v>28</v>
      </c>
      <c r="L37">
        <v>23</v>
      </c>
      <c r="M37" t="s">
        <v>29</v>
      </c>
      <c r="N37" t="s">
        <v>30</v>
      </c>
      <c r="O37" t="s">
        <v>36</v>
      </c>
      <c r="P37" t="s">
        <v>22</v>
      </c>
    </row>
    <row r="38" spans="2:16" x14ac:dyDescent="0.25">
      <c r="B38">
        <v>61</v>
      </c>
      <c r="C38">
        <v>147.09</v>
      </c>
      <c r="D38">
        <v>147.69</v>
      </c>
      <c r="E38" t="s">
        <v>42</v>
      </c>
      <c r="F38" t="e">
        <f>+DUP</f>
        <v>#NAME?</v>
      </c>
      <c r="G38" t="s">
        <v>24</v>
      </c>
      <c r="H38" s="6" t="s">
        <v>90</v>
      </c>
      <c r="I38" t="s">
        <v>41</v>
      </c>
      <c r="J38" t="s">
        <v>27</v>
      </c>
      <c r="K38" t="s">
        <v>28</v>
      </c>
      <c r="L38">
        <v>23</v>
      </c>
      <c r="M38" t="s">
        <v>29</v>
      </c>
      <c r="N38" t="s">
        <v>30</v>
      </c>
      <c r="O38" t="s">
        <v>31</v>
      </c>
      <c r="P38" t="s">
        <v>22</v>
      </c>
    </row>
    <row r="39" spans="2:16" x14ac:dyDescent="0.25">
      <c r="B39">
        <v>62</v>
      </c>
      <c r="C39">
        <v>147.30000000000001</v>
      </c>
      <c r="D39">
        <v>147.9</v>
      </c>
      <c r="E39" t="s">
        <v>42</v>
      </c>
      <c r="F39" t="e">
        <f>+DUP</f>
        <v>#NAME?</v>
      </c>
      <c r="G39" t="s">
        <v>24</v>
      </c>
      <c r="H39" s="6" t="s">
        <v>91</v>
      </c>
      <c r="I39" t="s">
        <v>41</v>
      </c>
      <c r="J39" t="s">
        <v>27</v>
      </c>
      <c r="K39" t="s">
        <v>28</v>
      </c>
      <c r="L39">
        <v>23</v>
      </c>
      <c r="M39" t="s">
        <v>29</v>
      </c>
      <c r="N39" t="s">
        <v>30</v>
      </c>
      <c r="O39" t="s">
        <v>31</v>
      </c>
      <c r="P39" t="s">
        <v>22</v>
      </c>
    </row>
    <row r="40" spans="2:16" x14ac:dyDescent="0.25">
      <c r="B40">
        <v>63</v>
      </c>
      <c r="C40">
        <v>145.35</v>
      </c>
      <c r="D40">
        <v>144.75</v>
      </c>
      <c r="E40" t="s">
        <v>42</v>
      </c>
      <c r="F40" t="e">
        <f>-DUP</f>
        <v>#NAME?</v>
      </c>
      <c r="G40" t="s">
        <v>24</v>
      </c>
      <c r="H40" s="6" t="s">
        <v>92</v>
      </c>
      <c r="I40" t="s">
        <v>41</v>
      </c>
      <c r="J40" t="s">
        <v>27</v>
      </c>
      <c r="K40" t="s">
        <v>28</v>
      </c>
      <c r="L40">
        <v>23</v>
      </c>
      <c r="M40" t="s">
        <v>29</v>
      </c>
      <c r="N40" t="s">
        <v>30</v>
      </c>
      <c r="O40" t="s">
        <v>31</v>
      </c>
      <c r="P40" t="s">
        <v>22</v>
      </c>
    </row>
    <row r="41" spans="2:16" x14ac:dyDescent="0.25">
      <c r="B41">
        <v>70</v>
      </c>
      <c r="C41">
        <v>444.2</v>
      </c>
      <c r="D41">
        <v>449.2</v>
      </c>
      <c r="E41" t="s">
        <v>33</v>
      </c>
      <c r="F41" t="e">
        <f>+DUP</f>
        <v>#NAME?</v>
      </c>
      <c r="G41" t="s">
        <v>24</v>
      </c>
      <c r="H41" s="6" t="s">
        <v>93</v>
      </c>
      <c r="I41" t="s">
        <v>41</v>
      </c>
      <c r="J41" t="s">
        <v>27</v>
      </c>
      <c r="K41" t="s">
        <v>28</v>
      </c>
      <c r="L41">
        <v>23</v>
      </c>
      <c r="M41" t="s">
        <v>29</v>
      </c>
      <c r="N41" t="s">
        <v>30</v>
      </c>
      <c r="O41" t="s">
        <v>36</v>
      </c>
      <c r="P41" t="s">
        <v>22</v>
      </c>
    </row>
    <row r="42" spans="2:16" x14ac:dyDescent="0.25">
      <c r="B42">
        <v>71</v>
      </c>
      <c r="C42">
        <v>147.03</v>
      </c>
      <c r="D42">
        <v>147.63</v>
      </c>
      <c r="E42" t="s">
        <v>42</v>
      </c>
      <c r="F42" t="e">
        <f>+DUP</f>
        <v>#NAME?</v>
      </c>
      <c r="G42" t="s">
        <v>24</v>
      </c>
      <c r="H42" s="6" t="s">
        <v>94</v>
      </c>
      <c r="I42" t="s">
        <v>41</v>
      </c>
      <c r="J42" t="s">
        <v>95</v>
      </c>
      <c r="K42" t="s">
        <v>28</v>
      </c>
      <c r="L42">
        <v>23</v>
      </c>
      <c r="M42" t="s">
        <v>29</v>
      </c>
      <c r="N42" t="s">
        <v>30</v>
      </c>
      <c r="O42" t="s">
        <v>31</v>
      </c>
      <c r="P42" t="s">
        <v>22</v>
      </c>
    </row>
    <row r="43" spans="2:16" x14ac:dyDescent="0.25">
      <c r="B43">
        <v>72</v>
      </c>
      <c r="C43">
        <v>146.685</v>
      </c>
      <c r="D43">
        <v>146.08500000000001</v>
      </c>
      <c r="E43" t="s">
        <v>42</v>
      </c>
      <c r="F43" t="e">
        <f>-DUP</f>
        <v>#NAME?</v>
      </c>
      <c r="G43" t="s">
        <v>24</v>
      </c>
      <c r="H43" s="6" t="s">
        <v>96</v>
      </c>
      <c r="I43" t="s">
        <v>41</v>
      </c>
      <c r="J43" t="s">
        <v>38</v>
      </c>
      <c r="K43" t="s">
        <v>28</v>
      </c>
      <c r="L43">
        <v>23</v>
      </c>
      <c r="M43" t="s">
        <v>29</v>
      </c>
      <c r="N43" t="s">
        <v>30</v>
      </c>
      <c r="O43" t="s">
        <v>31</v>
      </c>
      <c r="P43" t="s">
        <v>22</v>
      </c>
    </row>
    <row r="44" spans="2:16" x14ac:dyDescent="0.25">
      <c r="B44">
        <v>73</v>
      </c>
      <c r="C44">
        <v>444.8</v>
      </c>
      <c r="D44">
        <v>449.8</v>
      </c>
      <c r="E44" t="s">
        <v>33</v>
      </c>
      <c r="F44" t="e">
        <f>+DUP</f>
        <v>#NAME?</v>
      </c>
      <c r="G44" t="s">
        <v>24</v>
      </c>
      <c r="H44" s="6" t="s">
        <v>94</v>
      </c>
      <c r="I44" t="s">
        <v>41</v>
      </c>
      <c r="J44" t="s">
        <v>97</v>
      </c>
      <c r="K44" t="s">
        <v>28</v>
      </c>
      <c r="L44">
        <v>23</v>
      </c>
      <c r="M44" t="s">
        <v>29</v>
      </c>
      <c r="N44" t="s">
        <v>30</v>
      </c>
      <c r="O44" t="s">
        <v>36</v>
      </c>
      <c r="P44" t="s">
        <v>22</v>
      </c>
    </row>
    <row r="45" spans="2:16" x14ac:dyDescent="0.25">
      <c r="B45">
        <v>74</v>
      </c>
      <c r="C45">
        <v>443.1</v>
      </c>
      <c r="D45">
        <v>448.1</v>
      </c>
      <c r="E45" t="s">
        <v>33</v>
      </c>
      <c r="F45" t="e">
        <f>+DUP</f>
        <v>#NAME?</v>
      </c>
      <c r="G45" t="s">
        <v>24</v>
      </c>
      <c r="H45" s="6" t="s">
        <v>96</v>
      </c>
      <c r="I45" t="s">
        <v>41</v>
      </c>
      <c r="J45" t="s">
        <v>27</v>
      </c>
      <c r="K45" t="s">
        <v>28</v>
      </c>
      <c r="L45">
        <v>23</v>
      </c>
      <c r="M45" t="s">
        <v>29</v>
      </c>
      <c r="N45" t="s">
        <v>30</v>
      </c>
      <c r="O45" t="s">
        <v>36</v>
      </c>
      <c r="P45" t="s">
        <v>22</v>
      </c>
    </row>
    <row r="46" spans="2:16" x14ac:dyDescent="0.25">
      <c r="B46">
        <v>80</v>
      </c>
      <c r="C46">
        <v>442.55</v>
      </c>
      <c r="D46">
        <v>447.55</v>
      </c>
      <c r="E46" t="s">
        <v>33</v>
      </c>
      <c r="F46" t="e">
        <f>+DUP</f>
        <v>#NAME?</v>
      </c>
      <c r="G46" t="s">
        <v>24</v>
      </c>
      <c r="H46" s="6" t="s">
        <v>98</v>
      </c>
      <c r="I46" t="s">
        <v>41</v>
      </c>
      <c r="J46" t="s">
        <v>95</v>
      </c>
      <c r="K46" t="s">
        <v>28</v>
      </c>
      <c r="L46">
        <v>23</v>
      </c>
      <c r="M46" t="s">
        <v>29</v>
      </c>
      <c r="N46" t="s">
        <v>30</v>
      </c>
      <c r="O46" t="s">
        <v>36</v>
      </c>
      <c r="P46" t="s">
        <v>22</v>
      </c>
    </row>
    <row r="47" spans="2:16" x14ac:dyDescent="0.25">
      <c r="B47">
        <v>81</v>
      </c>
      <c r="C47">
        <v>147.15</v>
      </c>
      <c r="D47">
        <v>147.75</v>
      </c>
      <c r="E47" t="s">
        <v>42</v>
      </c>
      <c r="F47" t="e">
        <f>+DUP</f>
        <v>#NAME?</v>
      </c>
      <c r="G47" t="s">
        <v>24</v>
      </c>
      <c r="H47" s="6" t="s">
        <v>99</v>
      </c>
      <c r="I47" t="s">
        <v>41</v>
      </c>
      <c r="J47" t="s">
        <v>100</v>
      </c>
      <c r="K47" t="s">
        <v>28</v>
      </c>
      <c r="L47">
        <v>23</v>
      </c>
      <c r="M47" t="s">
        <v>29</v>
      </c>
      <c r="N47" t="s">
        <v>30</v>
      </c>
      <c r="O47" t="s">
        <v>31</v>
      </c>
      <c r="P47" t="s">
        <v>22</v>
      </c>
    </row>
    <row r="48" spans="2:16" x14ac:dyDescent="0.25">
      <c r="B48">
        <v>82</v>
      </c>
      <c r="C48">
        <v>147.47</v>
      </c>
      <c r="D48">
        <v>146.87</v>
      </c>
      <c r="E48" t="s">
        <v>42</v>
      </c>
      <c r="F48" t="e">
        <f>-DUP</f>
        <v>#NAME?</v>
      </c>
      <c r="G48" t="s">
        <v>24</v>
      </c>
      <c r="H48" s="6" t="s">
        <v>101</v>
      </c>
      <c r="I48" t="s">
        <v>26</v>
      </c>
      <c r="J48" t="s">
        <v>100</v>
      </c>
      <c r="K48" t="s">
        <v>28</v>
      </c>
      <c r="L48">
        <v>23</v>
      </c>
      <c r="M48" t="s">
        <v>29</v>
      </c>
      <c r="N48" t="s">
        <v>30</v>
      </c>
      <c r="O48" t="s">
        <v>31</v>
      </c>
      <c r="P48" t="s">
        <v>22</v>
      </c>
    </row>
    <row r="49" spans="2:16" x14ac:dyDescent="0.25">
      <c r="B49">
        <v>83</v>
      </c>
      <c r="C49">
        <v>146.89500000000001</v>
      </c>
      <c r="D49">
        <v>146.29499999999999</v>
      </c>
      <c r="E49" t="s">
        <v>42</v>
      </c>
      <c r="F49" t="e">
        <f>-DUP</f>
        <v>#NAME?</v>
      </c>
      <c r="G49" t="s">
        <v>24</v>
      </c>
      <c r="H49" s="6" t="s">
        <v>102</v>
      </c>
      <c r="I49" t="s">
        <v>41</v>
      </c>
      <c r="J49" t="s">
        <v>103</v>
      </c>
      <c r="K49" t="s">
        <v>28</v>
      </c>
      <c r="L49">
        <v>23</v>
      </c>
      <c r="M49" t="s">
        <v>29</v>
      </c>
      <c r="N49" t="s">
        <v>30</v>
      </c>
      <c r="O49" t="s">
        <v>31</v>
      </c>
      <c r="P49" t="s">
        <v>22</v>
      </c>
    </row>
    <row r="50" spans="2:16" x14ac:dyDescent="0.25">
      <c r="B50">
        <v>84</v>
      </c>
      <c r="C50">
        <v>147.345</v>
      </c>
      <c r="D50">
        <v>147.94499999999999</v>
      </c>
      <c r="E50" t="s">
        <v>42</v>
      </c>
      <c r="F50" t="e">
        <f>+DUP</f>
        <v>#NAME?</v>
      </c>
      <c r="G50" t="s">
        <v>24</v>
      </c>
      <c r="H50" s="6" t="s">
        <v>104</v>
      </c>
      <c r="I50" t="s">
        <v>41</v>
      </c>
      <c r="J50" t="s">
        <v>100</v>
      </c>
      <c r="K50" t="s">
        <v>28</v>
      </c>
      <c r="L50">
        <v>23</v>
      </c>
      <c r="M50" t="s">
        <v>29</v>
      </c>
      <c r="N50" t="s">
        <v>30</v>
      </c>
      <c r="O50" t="s">
        <v>31</v>
      </c>
      <c r="P50" t="s">
        <v>22</v>
      </c>
    </row>
    <row r="51" spans="2:16" x14ac:dyDescent="0.25">
      <c r="B51">
        <v>85</v>
      </c>
      <c r="C51">
        <v>146.655</v>
      </c>
      <c r="D51">
        <v>146.05500000000001</v>
      </c>
      <c r="E51" t="s">
        <v>42</v>
      </c>
      <c r="F51" t="e">
        <f>-DUP</f>
        <v>#NAME?</v>
      </c>
      <c r="G51" t="s">
        <v>24</v>
      </c>
      <c r="H51" s="6" t="s">
        <v>105</v>
      </c>
      <c r="I51" t="s">
        <v>41</v>
      </c>
      <c r="J51" t="s">
        <v>106</v>
      </c>
      <c r="K51" t="s">
        <v>28</v>
      </c>
      <c r="L51">
        <v>23</v>
      </c>
      <c r="M51" t="s">
        <v>29</v>
      </c>
      <c r="N51" t="s">
        <v>30</v>
      </c>
      <c r="O51" t="s">
        <v>31</v>
      </c>
      <c r="P51" t="s">
        <v>22</v>
      </c>
    </row>
    <row r="52" spans="2:16" x14ac:dyDescent="0.25">
      <c r="B52">
        <v>86</v>
      </c>
      <c r="C52">
        <v>447.42500000000001</v>
      </c>
      <c r="D52">
        <v>442.42500000000001</v>
      </c>
      <c r="E52" t="s">
        <v>33</v>
      </c>
      <c r="F52" t="e">
        <f>-DUP</f>
        <v>#NAME?</v>
      </c>
      <c r="G52" t="s">
        <v>24</v>
      </c>
      <c r="H52" s="6" t="s">
        <v>105</v>
      </c>
      <c r="I52" t="s">
        <v>41</v>
      </c>
      <c r="J52" t="s">
        <v>27</v>
      </c>
      <c r="K52" t="s">
        <v>28</v>
      </c>
      <c r="L52">
        <v>23</v>
      </c>
      <c r="M52" t="s">
        <v>29</v>
      </c>
      <c r="N52" t="s">
        <v>30</v>
      </c>
      <c r="O52" t="s">
        <v>36</v>
      </c>
      <c r="P52" t="s">
        <v>22</v>
      </c>
    </row>
    <row r="53" spans="2:16" x14ac:dyDescent="0.25">
      <c r="B53">
        <v>87</v>
      </c>
      <c r="C53">
        <v>145.38999999999999</v>
      </c>
      <c r="D53">
        <v>144.79</v>
      </c>
      <c r="E53" t="s">
        <v>42</v>
      </c>
      <c r="F53" t="e">
        <f>-DUP</f>
        <v>#NAME?</v>
      </c>
      <c r="G53" t="s">
        <v>24</v>
      </c>
      <c r="H53" s="6" t="s">
        <v>107</v>
      </c>
      <c r="I53" t="s">
        <v>41</v>
      </c>
      <c r="J53" t="s">
        <v>95</v>
      </c>
      <c r="K53" t="s">
        <v>28</v>
      </c>
      <c r="L53">
        <v>23</v>
      </c>
      <c r="M53" t="s">
        <v>29</v>
      </c>
      <c r="N53" t="s">
        <v>30</v>
      </c>
      <c r="O53" t="s">
        <v>31</v>
      </c>
      <c r="P53" t="s">
        <v>22</v>
      </c>
    </row>
    <row r="54" spans="2:16" x14ac:dyDescent="0.25">
      <c r="B54">
        <v>88</v>
      </c>
      <c r="C54">
        <v>147.18</v>
      </c>
      <c r="D54">
        <v>147.78</v>
      </c>
      <c r="E54" t="s">
        <v>42</v>
      </c>
      <c r="F54" t="e">
        <f>+DUP</f>
        <v>#NAME?</v>
      </c>
      <c r="G54" t="s">
        <v>24</v>
      </c>
      <c r="H54" s="6" t="s">
        <v>108</v>
      </c>
      <c r="I54" t="s">
        <v>41</v>
      </c>
      <c r="J54" t="s">
        <v>27</v>
      </c>
      <c r="K54" t="s">
        <v>28</v>
      </c>
      <c r="L54">
        <v>23</v>
      </c>
      <c r="M54" t="s">
        <v>29</v>
      </c>
      <c r="N54" t="s">
        <v>30</v>
      </c>
      <c r="O54" t="s">
        <v>31</v>
      </c>
      <c r="P54" t="s">
        <v>22</v>
      </c>
    </row>
    <row r="55" spans="2:16" x14ac:dyDescent="0.25">
      <c r="B55">
        <v>89</v>
      </c>
      <c r="C55">
        <v>146.625</v>
      </c>
      <c r="D55">
        <v>146.02500000000001</v>
      </c>
      <c r="E55" t="s">
        <v>42</v>
      </c>
      <c r="F55" t="e">
        <f>-DUP</f>
        <v>#NAME?</v>
      </c>
      <c r="G55" t="s">
        <v>24</v>
      </c>
      <c r="H55" s="6" t="s">
        <v>109</v>
      </c>
      <c r="I55" t="s">
        <v>41</v>
      </c>
      <c r="J55" t="s">
        <v>27</v>
      </c>
      <c r="K55" t="s">
        <v>28</v>
      </c>
      <c r="L55">
        <v>23</v>
      </c>
      <c r="M55" t="s">
        <v>29</v>
      </c>
      <c r="N55" t="s">
        <v>30</v>
      </c>
      <c r="O55" t="s">
        <v>31</v>
      </c>
      <c r="P55" t="s">
        <v>22</v>
      </c>
    </row>
    <row r="56" spans="2:16" x14ac:dyDescent="0.25">
      <c r="B56">
        <v>90</v>
      </c>
      <c r="C56">
        <v>146.66999999999999</v>
      </c>
      <c r="D56">
        <v>146.07</v>
      </c>
      <c r="E56" t="s">
        <v>42</v>
      </c>
      <c r="F56" t="e">
        <f>-DUP</f>
        <v>#NAME?</v>
      </c>
      <c r="G56" t="s">
        <v>24</v>
      </c>
      <c r="H56" s="6" t="s">
        <v>110</v>
      </c>
      <c r="I56" t="s">
        <v>41</v>
      </c>
      <c r="J56" t="s">
        <v>27</v>
      </c>
      <c r="K56" t="s">
        <v>28</v>
      </c>
      <c r="L56">
        <v>23</v>
      </c>
      <c r="M56" t="s">
        <v>29</v>
      </c>
      <c r="N56" t="s">
        <v>30</v>
      </c>
      <c r="O56" t="s">
        <v>31</v>
      </c>
      <c r="P56" t="s">
        <v>22</v>
      </c>
    </row>
    <row r="57" spans="2:16" x14ac:dyDescent="0.25">
      <c r="B57">
        <v>100</v>
      </c>
      <c r="C57">
        <v>442.65</v>
      </c>
      <c r="D57">
        <v>447.65</v>
      </c>
      <c r="E57" t="s">
        <v>33</v>
      </c>
      <c r="F57" t="e">
        <f>+DUP</f>
        <v>#NAME?</v>
      </c>
      <c r="G57" t="s">
        <v>24</v>
      </c>
      <c r="H57" s="6" t="s">
        <v>110</v>
      </c>
      <c r="I57" t="s">
        <v>41</v>
      </c>
      <c r="J57" t="s">
        <v>27</v>
      </c>
      <c r="K57" t="s">
        <v>28</v>
      </c>
      <c r="L57">
        <v>23</v>
      </c>
      <c r="M57" t="s">
        <v>29</v>
      </c>
      <c r="N57" t="s">
        <v>30</v>
      </c>
      <c r="O57" t="s">
        <v>36</v>
      </c>
      <c r="P57" t="s">
        <v>22</v>
      </c>
    </row>
    <row r="58" spans="2:16" x14ac:dyDescent="0.25">
      <c r="B58">
        <v>101</v>
      </c>
      <c r="C58">
        <v>146.72999999999999</v>
      </c>
      <c r="D58">
        <v>146.13</v>
      </c>
      <c r="E58" t="s">
        <v>42</v>
      </c>
      <c r="F58" t="e">
        <f>-DUP</f>
        <v>#NAME?</v>
      </c>
      <c r="G58" t="s">
        <v>24</v>
      </c>
      <c r="H58" s="6" t="s">
        <v>111</v>
      </c>
      <c r="I58" t="s">
        <v>41</v>
      </c>
      <c r="J58" t="s">
        <v>27</v>
      </c>
      <c r="K58" t="s">
        <v>28</v>
      </c>
      <c r="L58">
        <v>23</v>
      </c>
      <c r="M58" t="s">
        <v>29</v>
      </c>
      <c r="N58" t="s">
        <v>30</v>
      </c>
      <c r="O58" t="s">
        <v>31</v>
      </c>
      <c r="P58" t="s">
        <v>22</v>
      </c>
    </row>
    <row r="59" spans="2:16" x14ac:dyDescent="0.25">
      <c r="B59">
        <v>102</v>
      </c>
      <c r="C59">
        <v>448.375</v>
      </c>
      <c r="D59">
        <v>443.375</v>
      </c>
      <c r="E59" t="s">
        <v>33</v>
      </c>
      <c r="F59" t="e">
        <f>-DUP</f>
        <v>#NAME?</v>
      </c>
      <c r="G59" t="s">
        <v>24</v>
      </c>
      <c r="H59" s="6" t="s">
        <v>112</v>
      </c>
      <c r="I59" t="s">
        <v>41</v>
      </c>
      <c r="J59" t="s">
        <v>27</v>
      </c>
      <c r="K59" t="s">
        <v>28</v>
      </c>
      <c r="L59">
        <v>23</v>
      </c>
      <c r="M59" t="s">
        <v>29</v>
      </c>
      <c r="N59" t="s">
        <v>30</v>
      </c>
      <c r="O59" t="s">
        <v>36</v>
      </c>
      <c r="P59" t="s">
        <v>22</v>
      </c>
    </row>
    <row r="60" spans="2:16" x14ac:dyDescent="0.25">
      <c r="B60">
        <v>103</v>
      </c>
      <c r="C60">
        <v>444.4</v>
      </c>
      <c r="D60">
        <v>449.4</v>
      </c>
      <c r="E60" t="s">
        <v>33</v>
      </c>
      <c r="F60" t="e">
        <f>+DUP</f>
        <v>#NAME?</v>
      </c>
      <c r="G60" t="s">
        <v>24</v>
      </c>
      <c r="H60" s="6" t="s">
        <v>112</v>
      </c>
      <c r="I60" t="s">
        <v>41</v>
      </c>
      <c r="J60" t="s">
        <v>75</v>
      </c>
      <c r="K60" t="s">
        <v>28</v>
      </c>
      <c r="L60">
        <v>23</v>
      </c>
      <c r="M60" t="s">
        <v>29</v>
      </c>
      <c r="N60" t="s">
        <v>30</v>
      </c>
      <c r="O60" t="s">
        <v>36</v>
      </c>
      <c r="P60" t="s">
        <v>22</v>
      </c>
    </row>
    <row r="61" spans="2:16" x14ac:dyDescent="0.25">
      <c r="C61">
        <v>442.5</v>
      </c>
      <c r="D61">
        <v>447.5</v>
      </c>
      <c r="E61" t="s">
        <v>33</v>
      </c>
      <c r="F61" t="e">
        <f>+DUP</f>
        <v>#NAME?</v>
      </c>
      <c r="G61" t="s">
        <v>24</v>
      </c>
      <c r="H61" s="6" t="s">
        <v>112</v>
      </c>
      <c r="I61" t="s">
        <v>41</v>
      </c>
      <c r="J61" t="s">
        <v>113</v>
      </c>
      <c r="K61" t="s">
        <v>28</v>
      </c>
      <c r="L61">
        <v>23</v>
      </c>
      <c r="M61" t="s">
        <v>29</v>
      </c>
      <c r="N61" t="s">
        <v>30</v>
      </c>
      <c r="O61" t="s">
        <v>36</v>
      </c>
      <c r="P61" t="s">
        <v>22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REV HISTORY</vt:lpstr>
      <vt:lpstr>ID-880H_sn-1503537_01MAR2020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Michael_Korejwo</cp:lastModifiedBy>
  <dcterms:created xsi:type="dcterms:W3CDTF">2020-03-01T14:19:30Z</dcterms:created>
  <dcterms:modified xsi:type="dcterms:W3CDTF">2020-03-01T22:54:12Z</dcterms:modified>
</cp:coreProperties>
</file>